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5975" windowHeight="7365"/>
  </bookViews>
  <sheets>
    <sheet name="Отчет" sheetId="2" r:id="rId1"/>
  </sheets>
  <calcPr calcId="125725"/>
</workbook>
</file>

<file path=xl/calcChain.xml><?xml version="1.0" encoding="utf-8"?>
<calcChain xmlns="http://schemas.openxmlformats.org/spreadsheetml/2006/main">
  <c r="F19" i="2"/>
  <c r="F24"/>
  <c r="F23"/>
  <c r="F22"/>
  <c r="F21"/>
  <c r="F20"/>
  <c r="F17"/>
  <c r="F16"/>
  <c r="F15"/>
  <c r="F14"/>
  <c r="F13"/>
  <c r="F11"/>
  <c r="F10"/>
  <c r="F8"/>
  <c r="F6"/>
  <c r="F12"/>
  <c r="D25"/>
  <c r="F25" s="1"/>
  <c r="E25"/>
</calcChain>
</file>

<file path=xl/sharedStrings.xml><?xml version="1.0" encoding="utf-8"?>
<sst xmlns="http://schemas.openxmlformats.org/spreadsheetml/2006/main" count="84" uniqueCount="70">
  <si>
    <t>Наименование программы, подпрограммы</t>
  </si>
  <si>
    <t>Код целевой статьи расходов по бюджетной классификации</t>
  </si>
  <si>
    <t>Исполнено,
руб.</t>
  </si>
  <si>
    <t>Муниципальная подпрограмма «Правопорядок» в МО «Новодевяткинское сельское поселение» на 2017-2019 годы.</t>
  </si>
  <si>
    <t>7110100000</t>
  </si>
  <si>
    <t>Обеспечение общественного порядка и общественной безопасности в МО "Новодевяткинское сельское поселение". Проведение мероприятий по профилактике правонарушений.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</si>
  <si>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2017-2019 гг.</t>
  </si>
  <si>
    <t>7120100000</t>
  </si>
  <si>
    <t>Проведение мероприятий по противодействию наркомании на территории  МО "Новодевяткинское сельское поселение".</t>
  </si>
  <si>
    <t>Муниципальная подпрограмма «Пожарная безопасность. Обеспечение безопасности людей на водных объектах» на территории МО "Новодевяткинское сельское поселение" на 2017-2019г.г.</t>
  </si>
  <si>
    <t>7130100000</t>
  </si>
  <si>
    <t>Развитие сиситемы мониторинга, проведение занятий . подготовка информациооно-аналитических материалов по пожарной безопасности  на  территории  МО "Новодевяткинское сельское поселение".</t>
  </si>
  <si>
    <t xml:space="preserve"> Подпрограмма "Противодействие терроризму и экстремизму" на территории МО "Новодевяткинское сельское поселение" на 2017-2019 г.г.</t>
  </si>
  <si>
    <t>7140100000</t>
  </si>
  <si>
    <t>Организация работы по повышению степени антитеррористической защищенности населения д. Новое Девяткино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</si>
  <si>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2017- 2019 годы.</t>
  </si>
  <si>
    <t>7190100000</t>
  </si>
  <si>
    <t>Поощрение работников бюджетной сферы, работающих в МО "Новодевяткинское сельское поселение"  путем назначения и выплаты стипендии (премий)</t>
  </si>
  <si>
    <t>Муниципальная подпрограмма "Благоустройство территории муниципального образования "Новодевяткинское сельское поселение" на 2017-2019 год".</t>
  </si>
  <si>
    <t>71Б0100000</t>
  </si>
  <si>
    <t>Благоустройство территории  МО "Новодевяткинское сельское поселение"</t>
  </si>
  <si>
    <t>Муниципальная подпрограмма "Сохранение и развитие культуры в МО "Новодевяткинское сельское поселение" на территории МО "Новодевяткинское сельское поселение" на 2017-2019г.г.</t>
  </si>
  <si>
    <t>71К0100000</t>
  </si>
  <si>
    <t>Проведение мероприятий по развитию культуры в   МО "Новодевяткинское сельское поселение"</t>
  </si>
  <si>
    <t>Муниципальная подпрограмма "Поддержка молодежи в МО "Новодевяткинское сельское поселение" на территории МО "Новодевяткинское сельское поселение" на 2017-2019г.г.</t>
  </si>
  <si>
    <t>71М0100000</t>
  </si>
  <si>
    <t>Обеспечение процесса социализации молодежи путем создания и развития правовых, социально-экономических и организационных условий для самореализации в МО "Новодевяткинское сельское поселение"</t>
  </si>
  <si>
    <t>Муниципальная подпрограмма "Устройство наружного освещения территории МО "Новодевяткинское сельское поселение" на 2017-2019 гг.</t>
  </si>
  <si>
    <t>Мероприятия по устройству наружного освещения  территории МО "Новодевяткинское сельское поселение"</t>
  </si>
  <si>
    <t>Муниципальная подпрограмма "Развитие физкультуры и спорта" в МО «Новодевяткинское сельское поселение» на 2017-2019 годы</t>
  </si>
  <si>
    <t>71С0100000</t>
  </si>
  <si>
    <t>Проведение мероприятий по развитию физической культуры и спорта на территории  МО "Новодевяткинское сельское поселение"</t>
  </si>
  <si>
    <t>7300100000</t>
  </si>
  <si>
    <t>Работы по энергосбережению и повышению энергетической эффективности в МО "Новодевяткинское сельское поселение"</t>
  </si>
  <si>
    <t>СВОДНАЯ ИНФОРМАЦИЯ ПО ОЦЕНКЕ ЭФФЕКТИВНОСТИ  МЕРОПРИЯТИЙ                                                                                                           в рамках  муниципальных программ/подпрограмм</t>
  </si>
  <si>
    <t>Процент исполнения, %</t>
  </si>
  <si>
    <t>Уровень эффективности</t>
  </si>
  <si>
    <t>Утверждено бюджетной росписью с учетом изменений, руб.</t>
  </si>
  <si>
    <t>Оценка достижения плановых значений показателей                            (1-5 баллов)</t>
  </si>
  <si>
    <t>высокий</t>
  </si>
  <si>
    <t>Наименование основного мероприятия</t>
  </si>
  <si>
    <t>Начальник финансового отдела-главный бухгалтер администрации _____________________________/О.И.Осолодкина/</t>
  </si>
  <si>
    <t>Программа комплексного развития коммунальной инфраструктуры МО "Новодевяткинское сельское поселение" на 2017-2034 годы</t>
  </si>
  <si>
    <t>7400100000</t>
  </si>
  <si>
    <t>Инженерно-техническая оптимизация коммунальных систем, обслуживание сетей ливневой канализации</t>
  </si>
  <si>
    <t>Программа комплексного развития транспортной инфраструктуры МО "Новодевяткинское сельское поселение" на 2017-2034 годы</t>
  </si>
  <si>
    <t>7500100000</t>
  </si>
  <si>
    <t>Повышение уровня безопасности движения, доступности и качества оказываемых услуг транспортного комплекса для населения</t>
  </si>
  <si>
    <t>Муниципальная программа "Управление финансами в МО "Новодевяткинское сельское поселение" на 2018-2020гг.</t>
  </si>
  <si>
    <t>7700100000</t>
  </si>
  <si>
    <t>Своевременное и качественное выполнение функций и полномочий, возложенных на органы местного самоуправления, другие общегосударственные вопросы</t>
  </si>
  <si>
    <t>Муниципальная программа "Развитие информационной инфраструктуры МО "Новодевяткинское сельское поселение" на 2018-2020гг</t>
  </si>
  <si>
    <t>Создание и развитие единого информац.пространства муниципального образования</t>
  </si>
  <si>
    <t>итого</t>
  </si>
  <si>
    <t>МУНИЦИПАЛЬНАЯ ПРОГРАММА СОЦИАЛЬНО-ЭКОНОМИЧЕСКОЕ РАЗВИТИЕ МО "НОВОДЕВЯТКИНСКОЕ СЕЛЬСКОЕ ПОСЕЛЕНИЕ" НА 2017-2019 гг.:</t>
  </si>
  <si>
    <t>МУНИЦИПАЛЬНЫЕ И КОМПЛЕКСНЫЕ  ПРОГРАММЫ, НЕ СОДЕРЖАЩИЕ ПОДПРОГРАММЫ:</t>
  </si>
  <si>
    <t>7800100000</t>
  </si>
  <si>
    <t>МО "Новодевяткинское сельское поселение" за 2019 год</t>
  </si>
  <si>
    <t xml:space="preserve"> Подпрограмма "Староста" МО "Новодевяткинское сельское поселение" на 2017-2019 г.г.</t>
  </si>
  <si>
    <t>7160100000</t>
  </si>
  <si>
    <t>Проведение мероприятий по благоустройству территории поселения  жилой застройки</t>
  </si>
  <si>
    <t>71Н0100000</t>
  </si>
  <si>
    <t>71Ч0100000</t>
  </si>
  <si>
    <t xml:space="preserve">Муниципальная подпрограмма "Подготовка начеления и организаций к действиям по предупреждению и ликвидации чрезвычайных ситуаций природного и техногенного характера. Противодействие терроризму  на 2019 год " в МО «Новодевяткинское сельское поселение» </t>
  </si>
  <si>
    <t>Повышение степени защищенности граждан от возникающих чрезвычайных ситуаций природного и техногенного характера;</t>
  </si>
  <si>
    <t>Программа комплексного развития социальной инфраструктуры МО "Новодевяткинское сельское поселение" на 2017-2034 годы</t>
  </si>
  <si>
    <t>7200100000</t>
  </si>
  <si>
    <t>Ввод новых объектов социальной инфраструктуры</t>
  </si>
  <si>
    <t>Муниципальная программа  "Об энергосбережении и повышении энергетической эффективности в МО "Новодевяткинское сельское поселение" на 2017-2019 годы.</t>
  </si>
  <si>
    <t>низкий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</si>
</sst>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1">
      <alignment horizontal="center" vertical="center"/>
    </xf>
    <xf numFmtId="0" fontId="1" fillId="0" borderId="2">
      <alignment horizontal="center" vertical="center"/>
    </xf>
    <xf numFmtId="0" fontId="2" fillId="0" borderId="1">
      <alignment vertical="top"/>
    </xf>
    <xf numFmtId="0" fontId="1" fillId="0" borderId="1"/>
    <xf numFmtId="0" fontId="2" fillId="0" borderId="3">
      <alignment horizontal="right" vertical="center"/>
    </xf>
    <xf numFmtId="49" fontId="2" fillId="0" borderId="4">
      <alignment horizontal="center" vertical="center"/>
    </xf>
    <xf numFmtId="0" fontId="2" fillId="0" borderId="5">
      <alignment vertical="top"/>
    </xf>
    <xf numFmtId="0" fontId="3" fillId="0" borderId="1">
      <alignment horizontal="center" vertical="top"/>
    </xf>
    <xf numFmtId="0" fontId="3" fillId="0" borderId="1">
      <alignment horizontal="center" vertical="top"/>
    </xf>
    <xf numFmtId="0" fontId="4" fillId="0" borderId="1">
      <alignment horizontal="left" vertical="center"/>
    </xf>
    <xf numFmtId="49" fontId="4" fillId="0" borderId="6">
      <alignment horizontal="left" vertical="center" wrapText="1"/>
    </xf>
    <xf numFmtId="0" fontId="5" fillId="0" borderId="1"/>
    <xf numFmtId="0" fontId="5" fillId="0" borderId="7"/>
    <xf numFmtId="0" fontId="6" fillId="0" borderId="6">
      <alignment vertical="top"/>
    </xf>
    <xf numFmtId="0" fontId="1" fillId="0" borderId="6"/>
    <xf numFmtId="0" fontId="4" fillId="0" borderId="8">
      <alignment horizontal="center" vertical="top" wrapText="1"/>
    </xf>
    <xf numFmtId="0" fontId="4" fillId="0" borderId="9">
      <alignment horizontal="center" vertical="top" wrapText="1"/>
    </xf>
    <xf numFmtId="0" fontId="4" fillId="0" borderId="10">
      <alignment horizontal="center" vertical="center" wrapText="1"/>
    </xf>
    <xf numFmtId="0" fontId="4" fillId="0" borderId="9">
      <alignment horizontal="center"/>
    </xf>
    <xf numFmtId="0" fontId="4" fillId="0" borderId="11">
      <alignment horizontal="left" wrapText="1"/>
    </xf>
    <xf numFmtId="49" fontId="4" fillId="0" borderId="8">
      <alignment horizontal="center" wrapText="1"/>
    </xf>
    <xf numFmtId="0" fontId="4" fillId="0" borderId="8">
      <alignment horizontal="left" wrapText="1"/>
    </xf>
    <xf numFmtId="4" fontId="4" fillId="0" borderId="8">
      <alignment horizontal="right" wrapText="1"/>
    </xf>
    <xf numFmtId="4" fontId="4" fillId="0" borderId="12">
      <alignment horizontal="right" wrapText="1"/>
    </xf>
    <xf numFmtId="4" fontId="4" fillId="0" borderId="13">
      <alignment horizontal="right" wrapText="1"/>
    </xf>
    <xf numFmtId="0" fontId="4" fillId="0" borderId="14">
      <alignment wrapText="1"/>
    </xf>
    <xf numFmtId="0" fontId="7" fillId="0" borderId="1"/>
    <xf numFmtId="0" fontId="1" fillId="0" borderId="5">
      <alignment horizontal="center" vertical="center"/>
    </xf>
    <xf numFmtId="0" fontId="9" fillId="0" borderId="0"/>
    <xf numFmtId="0" fontId="9" fillId="0" borderId="0"/>
    <xf numFmtId="0" fontId="9" fillId="0" borderId="0"/>
    <xf numFmtId="0" fontId="8" fillId="0" borderId="1"/>
    <xf numFmtId="0" fontId="8" fillId="0" borderId="1"/>
    <xf numFmtId="0" fontId="1" fillId="2" borderId="1">
      <alignment horizontal="center" vertical="center"/>
    </xf>
    <xf numFmtId="0" fontId="1" fillId="2" borderId="15">
      <alignment horizontal="center" vertical="center"/>
    </xf>
    <xf numFmtId="0" fontId="1" fillId="2" borderId="16">
      <alignment horizontal="center" vertical="center"/>
    </xf>
    <xf numFmtId="0" fontId="1" fillId="2" borderId="17">
      <alignment horizontal="center" vertical="center"/>
    </xf>
    <xf numFmtId="0" fontId="1" fillId="2" borderId="7">
      <alignment horizontal="center" vertical="center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3" fontId="12" fillId="0" borderId="1" xfId="25" applyNumberFormat="1" applyFont="1" applyBorder="1" applyAlignment="1" applyProtection="1">
      <alignment horizontal="center" vertical="center" wrapText="1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12" fillId="0" borderId="1" xfId="28" applyNumberFormat="1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10" fillId="3" borderId="1" xfId="8" applyNumberFormat="1" applyFont="1" applyFill="1" applyAlignment="1" applyProtection="1">
      <alignment horizontal="center" vertical="center" wrapText="1"/>
    </xf>
    <xf numFmtId="0" fontId="10" fillId="3" borderId="1" xfId="8" applyFont="1" applyFill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3" fillId="3" borderId="1" xfId="9" applyNumberFormat="1" applyFill="1" applyProtection="1">
      <alignment horizontal="center" vertical="top"/>
    </xf>
    <xf numFmtId="0" fontId="10" fillId="3" borderId="1" xfId="9" applyNumberFormat="1" applyFont="1" applyFill="1" applyAlignment="1" applyProtection="1">
      <alignment horizontal="center" vertical="top"/>
    </xf>
    <xf numFmtId="0" fontId="11" fillId="3" borderId="18" xfId="16" applyNumberFormat="1" applyFont="1" applyFill="1" applyBorder="1" applyAlignment="1" applyProtection="1">
      <alignment horizontal="center" vertical="center" wrapText="1"/>
    </xf>
    <xf numFmtId="0" fontId="12" fillId="3" borderId="18" xfId="18" applyNumberFormat="1" applyFont="1" applyFill="1" applyBorder="1" applyProtection="1">
      <alignment horizontal="center" vertical="center" wrapText="1"/>
    </xf>
    <xf numFmtId="0" fontId="11" fillId="3" borderId="19" xfId="18" applyNumberFormat="1" applyFont="1" applyFill="1" applyBorder="1" applyAlignment="1" applyProtection="1">
      <alignment horizontal="left" vertical="center" wrapText="1"/>
    </xf>
    <xf numFmtId="0" fontId="11" fillId="3" borderId="20" xfId="18" applyNumberFormat="1" applyFont="1" applyFill="1" applyBorder="1" applyAlignment="1" applyProtection="1">
      <alignment horizontal="left" vertical="center" wrapText="1"/>
    </xf>
    <xf numFmtId="0" fontId="11" fillId="3" borderId="21" xfId="18" applyNumberFormat="1" applyFont="1" applyFill="1" applyBorder="1" applyAlignment="1" applyProtection="1">
      <alignment horizontal="left" vertical="center" wrapText="1"/>
    </xf>
    <xf numFmtId="0" fontId="12" fillId="3" borderId="18" xfId="20" applyNumberFormat="1" applyFont="1" applyFill="1" applyBorder="1" applyAlignment="1" applyProtection="1">
      <alignment horizontal="left" vertical="center" wrapText="1"/>
    </xf>
    <xf numFmtId="49" fontId="12" fillId="3" borderId="18" xfId="21" applyNumberFormat="1" applyFont="1" applyFill="1" applyBorder="1" applyAlignment="1" applyProtection="1">
      <alignment horizontal="center" vertical="center" wrapText="1"/>
    </xf>
    <xf numFmtId="0" fontId="12" fillId="3" borderId="18" xfId="22" applyNumberFormat="1" applyFont="1" applyFill="1" applyBorder="1" applyAlignment="1" applyProtection="1">
      <alignment horizontal="left" vertical="center" wrapText="1"/>
    </xf>
    <xf numFmtId="4" fontId="12" fillId="3" borderId="18" xfId="23" applyNumberFormat="1" applyFont="1" applyFill="1" applyBorder="1" applyAlignment="1" applyProtection="1">
      <alignment horizontal="center" vertical="center" wrapText="1"/>
    </xf>
    <xf numFmtId="164" fontId="12" fillId="3" borderId="18" xfId="25" applyNumberFormat="1" applyFont="1" applyFill="1" applyBorder="1" applyAlignment="1" applyProtection="1">
      <alignment horizontal="center" vertical="center" wrapText="1"/>
    </xf>
    <xf numFmtId="3" fontId="12" fillId="3" borderId="18" xfId="25" applyNumberFormat="1" applyFont="1" applyFill="1" applyBorder="1" applyAlignment="1" applyProtection="1">
      <alignment horizontal="center" vertical="center" wrapText="1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4" fontId="12" fillId="3" borderId="18" xfId="24" applyNumberFormat="1" applyFont="1" applyFill="1" applyBorder="1" applyAlignment="1" applyProtection="1">
      <alignment horizontal="center" vertical="center" wrapText="1"/>
    </xf>
    <xf numFmtId="0" fontId="1" fillId="3" borderId="18" xfId="20" applyNumberFormat="1" applyFont="1" applyFill="1" applyBorder="1" applyAlignment="1" applyProtection="1">
      <alignment horizontal="left" vertical="center" wrapText="1"/>
    </xf>
    <xf numFmtId="49" fontId="1" fillId="3" borderId="18" xfId="21" applyNumberFormat="1" applyFont="1" applyFill="1" applyBorder="1" applyAlignment="1" applyProtection="1">
      <alignment horizontal="center" vertical="center" wrapText="1"/>
    </xf>
    <xf numFmtId="0" fontId="1" fillId="3" borderId="18" xfId="22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vertical="top" wrapText="1"/>
    </xf>
    <xf numFmtId="0" fontId="11" fillId="0" borderId="18" xfId="20" applyNumberFormat="1" applyFont="1" applyBorder="1" applyAlignment="1" applyProtection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4" fontId="11" fillId="0" borderId="18" xfId="23" applyNumberFormat="1" applyFont="1" applyBorder="1" applyAlignment="1" applyProtection="1">
      <alignment horizontal="center" vertical="center" wrapText="1"/>
    </xf>
    <xf numFmtId="164" fontId="11" fillId="3" borderId="18" xfId="25" applyNumberFormat="1" applyFont="1" applyFill="1" applyBorder="1" applyAlignment="1" applyProtection="1">
      <alignment horizontal="center" vertical="center" wrapText="1"/>
    </xf>
  </cellXfs>
  <cellStyles count="39">
    <cellStyle name="br" xfId="31"/>
    <cellStyle name="col" xfId="30"/>
    <cellStyle name="style0" xfId="32"/>
    <cellStyle name="td" xfId="33"/>
    <cellStyle name="tr" xfId="29"/>
    <cellStyle name="xl21" xfId="34"/>
    <cellStyle name="xl22" xfId="1"/>
    <cellStyle name="xl23" xfId="3"/>
    <cellStyle name="xl24" xfId="8"/>
    <cellStyle name="xl25" xfId="9"/>
    <cellStyle name="xl26" xfId="10"/>
    <cellStyle name="xl27" xfId="12"/>
    <cellStyle name="xl28" xfId="4"/>
    <cellStyle name="xl29" xfId="11"/>
    <cellStyle name="xl30" xfId="13"/>
    <cellStyle name="xl31" xfId="5"/>
    <cellStyle name="xl32" xfId="2"/>
    <cellStyle name="xl33" xfId="6"/>
    <cellStyle name="xl34" xfId="7"/>
    <cellStyle name="xl35" xfId="14"/>
    <cellStyle name="xl36" xfId="16"/>
    <cellStyle name="xl37" xfId="18"/>
    <cellStyle name="xl38" xfId="35"/>
    <cellStyle name="xl39" xfId="20"/>
    <cellStyle name="xl40" xfId="36"/>
    <cellStyle name="xl41" xfId="28"/>
    <cellStyle name="xl42" xfId="21"/>
    <cellStyle name="xl43" xfId="22"/>
    <cellStyle name="xl44" xfId="23"/>
    <cellStyle name="xl45" xfId="24"/>
    <cellStyle name="xl46" xfId="25"/>
    <cellStyle name="xl47" xfId="15"/>
    <cellStyle name="xl48" xfId="17"/>
    <cellStyle name="xl49" xfId="19"/>
    <cellStyle name="xl50" xfId="37"/>
    <cellStyle name="xl51" xfId="26"/>
    <cellStyle name="xl52" xfId="38"/>
    <cellStyle name="xl53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3" zoomScaleNormal="100" workbookViewId="0">
      <selection activeCell="A13" sqref="A13"/>
    </sheetView>
  </sheetViews>
  <sheetFormatPr defaultRowHeight="15"/>
  <cols>
    <col min="1" max="1" width="46.140625" style="1" customWidth="1"/>
    <col min="2" max="2" width="12.140625" style="1" customWidth="1"/>
    <col min="3" max="3" width="41" style="1" customWidth="1"/>
    <col min="4" max="4" width="16" style="1" customWidth="1"/>
    <col min="5" max="5" width="13.85546875" style="1" customWidth="1"/>
    <col min="6" max="6" width="12.42578125" style="1" customWidth="1"/>
    <col min="7" max="7" width="12.85546875" style="1" customWidth="1"/>
    <col min="8" max="8" width="18.28515625" style="1" customWidth="1"/>
    <col min="9" max="16384" width="9.140625" style="1"/>
  </cols>
  <sheetData>
    <row r="1" spans="1:8" ht="53.25" customHeight="1">
      <c r="A1" s="8" t="s">
        <v>34</v>
      </c>
      <c r="B1" s="9"/>
      <c r="C1" s="9"/>
      <c r="D1" s="9"/>
      <c r="E1" s="9"/>
      <c r="F1" s="9"/>
      <c r="G1" s="9"/>
      <c r="H1" s="10"/>
    </row>
    <row r="2" spans="1:8" ht="21" customHeight="1">
      <c r="A2" s="11"/>
      <c r="B2" s="12" t="s">
        <v>57</v>
      </c>
      <c r="C2" s="12"/>
      <c r="D2" s="12"/>
      <c r="E2" s="12"/>
      <c r="F2" s="12"/>
      <c r="G2" s="11"/>
      <c r="H2" s="10"/>
    </row>
    <row r="3" spans="1:8" ht="57" customHeight="1">
      <c r="A3" s="13" t="s">
        <v>0</v>
      </c>
      <c r="B3" s="13" t="s">
        <v>1</v>
      </c>
      <c r="C3" s="13" t="s">
        <v>40</v>
      </c>
      <c r="D3" s="13" t="s">
        <v>37</v>
      </c>
      <c r="E3" s="13" t="s">
        <v>2</v>
      </c>
      <c r="F3" s="13" t="s">
        <v>35</v>
      </c>
      <c r="G3" s="13" t="s">
        <v>38</v>
      </c>
      <c r="H3" s="13" t="s">
        <v>36</v>
      </c>
    </row>
    <row r="4" spans="1:8" ht="16.5" customHeight="1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ht="20.25" customHeight="1">
      <c r="A5" s="15" t="s">
        <v>54</v>
      </c>
      <c r="B5" s="16"/>
      <c r="C5" s="16"/>
      <c r="D5" s="16"/>
      <c r="E5" s="16"/>
      <c r="F5" s="16"/>
      <c r="G5" s="16"/>
      <c r="H5" s="17"/>
    </row>
    <row r="6" spans="1:8" ht="69.75" customHeight="1">
      <c r="A6" s="18" t="s">
        <v>3</v>
      </c>
      <c r="B6" s="19" t="s">
        <v>4</v>
      </c>
      <c r="C6" s="20" t="s">
        <v>5</v>
      </c>
      <c r="D6" s="21">
        <v>1614632.39</v>
      </c>
      <c r="E6" s="21">
        <v>1614632.39</v>
      </c>
      <c r="F6" s="22">
        <f t="shared" ref="F6:F11" si="0">E6/D6*100</f>
        <v>100</v>
      </c>
      <c r="G6" s="23">
        <v>5</v>
      </c>
      <c r="H6" s="24" t="s">
        <v>39</v>
      </c>
    </row>
    <row r="7" spans="1:8" ht="82.5" customHeight="1">
      <c r="A7" s="18" t="s">
        <v>6</v>
      </c>
      <c r="B7" s="19" t="s">
        <v>7</v>
      </c>
      <c r="C7" s="20" t="s">
        <v>8</v>
      </c>
      <c r="D7" s="21">
        <v>0</v>
      </c>
      <c r="E7" s="25">
        <v>0</v>
      </c>
      <c r="F7" s="22"/>
      <c r="G7" s="23"/>
      <c r="H7" s="24"/>
    </row>
    <row r="8" spans="1:8" ht="66.75" customHeight="1">
      <c r="A8" s="26" t="s">
        <v>9</v>
      </c>
      <c r="B8" s="19" t="s">
        <v>10</v>
      </c>
      <c r="C8" s="20" t="s">
        <v>11</v>
      </c>
      <c r="D8" s="21">
        <v>210233.67</v>
      </c>
      <c r="E8" s="21">
        <v>210233.67</v>
      </c>
      <c r="F8" s="22">
        <f t="shared" si="0"/>
        <v>100</v>
      </c>
      <c r="G8" s="23">
        <v>5</v>
      </c>
      <c r="H8" s="24" t="s">
        <v>39</v>
      </c>
    </row>
    <row r="9" spans="1:8" ht="57" customHeight="1">
      <c r="A9" s="18" t="s">
        <v>12</v>
      </c>
      <c r="B9" s="19" t="s">
        <v>13</v>
      </c>
      <c r="C9" s="20" t="s">
        <v>14</v>
      </c>
      <c r="D9" s="21">
        <v>0</v>
      </c>
      <c r="E9" s="25">
        <v>0</v>
      </c>
      <c r="F9" s="22">
        <v>0</v>
      </c>
      <c r="G9" s="23"/>
      <c r="H9" s="24"/>
    </row>
    <row r="10" spans="1:8" ht="51" customHeight="1">
      <c r="A10" s="26" t="s">
        <v>58</v>
      </c>
      <c r="B10" s="27" t="s">
        <v>59</v>
      </c>
      <c r="C10" s="28" t="s">
        <v>60</v>
      </c>
      <c r="D10" s="21">
        <v>18360</v>
      </c>
      <c r="E10" s="25">
        <v>18360</v>
      </c>
      <c r="F10" s="22">
        <f t="shared" si="0"/>
        <v>100</v>
      </c>
      <c r="G10" s="23">
        <v>5</v>
      </c>
      <c r="H10" s="24" t="s">
        <v>39</v>
      </c>
    </row>
    <row r="11" spans="1:8" ht="65.25" customHeight="1">
      <c r="A11" s="26" t="s">
        <v>15</v>
      </c>
      <c r="B11" s="19" t="s">
        <v>16</v>
      </c>
      <c r="C11" s="28" t="s">
        <v>17</v>
      </c>
      <c r="D11" s="21">
        <v>370000</v>
      </c>
      <c r="E11" s="25">
        <v>370000</v>
      </c>
      <c r="F11" s="22">
        <f t="shared" si="0"/>
        <v>100</v>
      </c>
      <c r="G11" s="23">
        <v>5</v>
      </c>
      <c r="H11" s="24" t="s">
        <v>39</v>
      </c>
    </row>
    <row r="12" spans="1:8" ht="57" customHeight="1">
      <c r="A12" s="18" t="s">
        <v>18</v>
      </c>
      <c r="B12" s="19" t="s">
        <v>19</v>
      </c>
      <c r="C12" s="28" t="s">
        <v>20</v>
      </c>
      <c r="D12" s="21">
        <v>30237724.059999999</v>
      </c>
      <c r="E12" s="21">
        <v>30137724.059999999</v>
      </c>
      <c r="F12" s="22">
        <f>E12/D12*100</f>
        <v>99.669287279024132</v>
      </c>
      <c r="G12" s="23">
        <v>5</v>
      </c>
      <c r="H12" s="24" t="s">
        <v>39</v>
      </c>
    </row>
    <row r="13" spans="1:8" ht="54" customHeight="1">
      <c r="A13" s="18" t="s">
        <v>21</v>
      </c>
      <c r="B13" s="19" t="s">
        <v>22</v>
      </c>
      <c r="C13" s="20" t="s">
        <v>23</v>
      </c>
      <c r="D13" s="21">
        <v>9300085.4499999993</v>
      </c>
      <c r="E13" s="25">
        <v>9117608.4499999993</v>
      </c>
      <c r="F13" s="22">
        <f t="shared" ref="F13:F16" si="1">E13/D13*100</f>
        <v>98.037899748544788</v>
      </c>
      <c r="G13" s="23">
        <v>5</v>
      </c>
      <c r="H13" s="24" t="s">
        <v>39</v>
      </c>
    </row>
    <row r="14" spans="1:8" ht="70.5" customHeight="1">
      <c r="A14" s="18" t="s">
        <v>24</v>
      </c>
      <c r="B14" s="19" t="s">
        <v>25</v>
      </c>
      <c r="C14" s="28" t="s">
        <v>26</v>
      </c>
      <c r="D14" s="21">
        <v>419698</v>
      </c>
      <c r="E14" s="25">
        <v>419698</v>
      </c>
      <c r="F14" s="22">
        <f t="shared" si="1"/>
        <v>100</v>
      </c>
      <c r="G14" s="23">
        <v>5</v>
      </c>
      <c r="H14" s="24" t="s">
        <v>39</v>
      </c>
    </row>
    <row r="15" spans="1:8" ht="45.75" customHeight="1">
      <c r="A15" s="26" t="s">
        <v>27</v>
      </c>
      <c r="B15" s="27" t="s">
        <v>61</v>
      </c>
      <c r="C15" s="28" t="s">
        <v>28</v>
      </c>
      <c r="D15" s="21">
        <v>1341237.8899999999</v>
      </c>
      <c r="E15" s="21">
        <v>1341237.8899999999</v>
      </c>
      <c r="F15" s="22">
        <f t="shared" si="1"/>
        <v>100</v>
      </c>
      <c r="G15" s="23">
        <v>5</v>
      </c>
      <c r="H15" s="24" t="s">
        <v>39</v>
      </c>
    </row>
    <row r="16" spans="1:8" ht="48.75" customHeight="1">
      <c r="A16" s="18" t="s">
        <v>29</v>
      </c>
      <c r="B16" s="19" t="s">
        <v>30</v>
      </c>
      <c r="C16" s="28" t="s">
        <v>31</v>
      </c>
      <c r="D16" s="21">
        <v>1202148.8</v>
      </c>
      <c r="E16" s="21">
        <v>1202148.8</v>
      </c>
      <c r="F16" s="22">
        <f t="shared" si="1"/>
        <v>100</v>
      </c>
      <c r="G16" s="23">
        <v>5</v>
      </c>
      <c r="H16" s="24" t="s">
        <v>39</v>
      </c>
    </row>
    <row r="17" spans="1:8" ht="87.75" customHeight="1">
      <c r="A17" s="26" t="s">
        <v>63</v>
      </c>
      <c r="B17" s="27" t="s">
        <v>62</v>
      </c>
      <c r="C17" s="29" t="s">
        <v>64</v>
      </c>
      <c r="D17" s="21">
        <v>216553.4</v>
      </c>
      <c r="E17" s="21">
        <v>216553.4</v>
      </c>
      <c r="F17" s="22">
        <f t="shared" ref="F17:F19" si="2">E17/D17*100</f>
        <v>100</v>
      </c>
      <c r="G17" s="23">
        <v>5</v>
      </c>
      <c r="H17" s="24" t="s">
        <v>39</v>
      </c>
    </row>
    <row r="18" spans="1:8" ht="24" customHeight="1">
      <c r="A18" s="15" t="s">
        <v>55</v>
      </c>
      <c r="B18" s="16"/>
      <c r="C18" s="16"/>
      <c r="D18" s="16"/>
      <c r="E18" s="16"/>
      <c r="F18" s="16"/>
      <c r="G18" s="16"/>
      <c r="H18" s="17"/>
    </row>
    <row r="19" spans="1:8" ht="40.5" customHeight="1">
      <c r="A19" s="26" t="s">
        <v>65</v>
      </c>
      <c r="B19" s="27" t="s">
        <v>66</v>
      </c>
      <c r="C19" s="28" t="s">
        <v>67</v>
      </c>
      <c r="D19" s="21">
        <v>21133000</v>
      </c>
      <c r="E19" s="21">
        <v>4164160.86</v>
      </c>
      <c r="F19" s="22">
        <f t="shared" si="2"/>
        <v>19.704541995930537</v>
      </c>
      <c r="G19" s="23">
        <v>2</v>
      </c>
      <c r="H19" s="24" t="s">
        <v>69</v>
      </c>
    </row>
    <row r="20" spans="1:8" ht="54" customHeight="1">
      <c r="A20" s="26" t="s">
        <v>68</v>
      </c>
      <c r="B20" s="19" t="s">
        <v>32</v>
      </c>
      <c r="C20" s="20" t="s">
        <v>33</v>
      </c>
      <c r="D20" s="21">
        <v>30000</v>
      </c>
      <c r="E20" s="25">
        <v>30000</v>
      </c>
      <c r="F20" s="22">
        <f t="shared" ref="F20:F25" si="3">E20/D20*100</f>
        <v>100</v>
      </c>
      <c r="G20" s="23">
        <v>5</v>
      </c>
      <c r="H20" s="24" t="s">
        <v>39</v>
      </c>
    </row>
    <row r="21" spans="1:8" ht="42" customHeight="1">
      <c r="A21" s="26" t="s">
        <v>42</v>
      </c>
      <c r="B21" s="27" t="s">
        <v>43</v>
      </c>
      <c r="C21" s="28" t="s">
        <v>44</v>
      </c>
      <c r="D21" s="21">
        <v>6272296.6299999999</v>
      </c>
      <c r="E21" s="21">
        <v>6272296.6299999999</v>
      </c>
      <c r="F21" s="22">
        <f t="shared" si="3"/>
        <v>100</v>
      </c>
      <c r="G21" s="23">
        <v>5</v>
      </c>
      <c r="H21" s="24" t="s">
        <v>39</v>
      </c>
    </row>
    <row r="22" spans="1:8" ht="47.25" customHeight="1">
      <c r="A22" s="26" t="s">
        <v>45</v>
      </c>
      <c r="B22" s="27" t="s">
        <v>46</v>
      </c>
      <c r="C22" s="28" t="s">
        <v>47</v>
      </c>
      <c r="D22" s="21">
        <v>6732918.25</v>
      </c>
      <c r="E22" s="21">
        <v>6732918.25</v>
      </c>
      <c r="F22" s="22">
        <f t="shared" si="3"/>
        <v>100</v>
      </c>
      <c r="G22" s="23">
        <v>5</v>
      </c>
      <c r="H22" s="24" t="s">
        <v>39</v>
      </c>
    </row>
    <row r="23" spans="1:8" ht="60" customHeight="1">
      <c r="A23" s="26" t="s">
        <v>48</v>
      </c>
      <c r="B23" s="27" t="s">
        <v>49</v>
      </c>
      <c r="C23" s="28" t="s">
        <v>50</v>
      </c>
      <c r="D23" s="21">
        <v>8760942.1899999995</v>
      </c>
      <c r="E23" s="21">
        <v>8408064.9800000004</v>
      </c>
      <c r="F23" s="22">
        <f t="shared" si="3"/>
        <v>95.972154565718014</v>
      </c>
      <c r="G23" s="23">
        <v>5</v>
      </c>
      <c r="H23" s="24" t="s">
        <v>39</v>
      </c>
    </row>
    <row r="24" spans="1:8" ht="55.5" customHeight="1">
      <c r="A24" s="26" t="s">
        <v>51</v>
      </c>
      <c r="B24" s="27" t="s">
        <v>56</v>
      </c>
      <c r="C24" s="28" t="s">
        <v>52</v>
      </c>
      <c r="D24" s="21">
        <v>2176701.5</v>
      </c>
      <c r="E24" s="21">
        <v>2137201.5</v>
      </c>
      <c r="F24" s="22">
        <f t="shared" si="3"/>
        <v>98.185327662061155</v>
      </c>
      <c r="G24" s="23">
        <v>5</v>
      </c>
      <c r="H24" s="24" t="s">
        <v>39</v>
      </c>
    </row>
    <row r="25" spans="1:8" ht="30" customHeight="1">
      <c r="A25" s="30" t="s">
        <v>53</v>
      </c>
      <c r="B25" s="31"/>
      <c r="C25" s="31"/>
      <c r="D25" s="32">
        <f>SUM(D6:D24)</f>
        <v>90036532.229999989</v>
      </c>
      <c r="E25" s="32">
        <f>SUM(E6:E24)</f>
        <v>72392838.879999995</v>
      </c>
      <c r="F25" s="33">
        <f t="shared" si="3"/>
        <v>80.403850622624091</v>
      </c>
      <c r="G25" s="3"/>
      <c r="H25" s="4"/>
    </row>
    <row r="26" spans="1:8" ht="30" customHeight="1">
      <c r="A26" s="6" t="s">
        <v>41</v>
      </c>
      <c r="B26" s="7"/>
      <c r="C26" s="7"/>
      <c r="D26" s="7"/>
      <c r="E26" s="7"/>
      <c r="F26" s="7"/>
      <c r="G26" s="2"/>
      <c r="H26" s="2"/>
    </row>
    <row r="27" spans="1:8" ht="19.5" customHeight="1">
      <c r="A27" s="5">
        <v>43887</v>
      </c>
    </row>
  </sheetData>
  <mergeCells count="6">
    <mergeCell ref="A1:G1"/>
    <mergeCell ref="B2:F2"/>
    <mergeCell ref="A26:F26"/>
    <mergeCell ref="A5:H5"/>
    <mergeCell ref="A25:C25"/>
    <mergeCell ref="A18:H18"/>
  </mergeCells>
  <pageMargins left="0.78740157480314965" right="0.19685039370078741" top="0.19685039370078741" bottom="0.19685039370078741" header="0.51181102362204722" footer="0.51181102362204722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83A2CC-D3E5-4815-A8FC-A3FB23EB7F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Валерий Павлович</cp:lastModifiedBy>
  <cp:lastPrinted>2020-02-26T13:44:12Z</cp:lastPrinted>
  <dcterms:created xsi:type="dcterms:W3CDTF">2018-03-01T09:32:41Z</dcterms:created>
  <dcterms:modified xsi:type="dcterms:W3CDTF">2020-02-26T13:51:38Z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C:\Users\Валерий Павлович\AppData\Local\Кейсистемс\Свод-СМАРТ\ReportManager\SV_0503166G_20160101_1.xlsx</vt:lpwstr>
  </property>
  <property fmtid="{D5CDD505-2E9C-101B-9397-08002B2CF9AE}" pid="3" name="Report Name">
    <vt:lpwstr>C__Users_Валерий Павлович_AppData_Local_Кейсистемс_Свод-СМАРТ_ReportManager_SV_0503166G_20160101_1.xlsx</vt:lpwstr>
  </property>
</Properties>
</file>